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E8" i="1"/>
  <c r="C8" i="1"/>
  <c r="D8" i="1"/>
  <c r="B8" i="1"/>
  <c r="B2" i="1"/>
  <c r="B10" i="1" l="1"/>
  <c r="B11" i="1" s="1"/>
  <c r="B12" i="1" s="1"/>
</calcChain>
</file>

<file path=xl/sharedStrings.xml><?xml version="1.0" encoding="utf-8"?>
<sst xmlns="http://schemas.openxmlformats.org/spreadsheetml/2006/main" count="18" uniqueCount="18">
  <si>
    <t>Максимальный размер ключевой ставки ЦБ на 1 число месяца</t>
  </si>
  <si>
    <t>Необлагаемый лимит</t>
  </si>
  <si>
    <t>Вклады в разных банках</t>
  </si>
  <si>
    <t>Вклад 1</t>
  </si>
  <si>
    <t>Вклад 2</t>
  </si>
  <si>
    <t>Вклад 3</t>
  </si>
  <si>
    <t>Процентная ставка</t>
  </si>
  <si>
    <t>Сумма в банке</t>
  </si>
  <si>
    <t>Сколько месяцев лежал вклад (если весь год, то 12)</t>
  </si>
  <si>
    <t>Налогооблагаемая сумма</t>
  </si>
  <si>
    <t>Общая сумма процентов за год</t>
  </si>
  <si>
    <t>Сумма налога к уплате</t>
  </si>
  <si>
    <t>Начислено процентов</t>
  </si>
  <si>
    <t>Вклад 4</t>
  </si>
  <si>
    <t>Обратный расчет: сколько можно держать денег, чтобы не попасть под налог:</t>
  </si>
  <si>
    <t>Под какую ставку открыт вклад</t>
  </si>
  <si>
    <t>Сколько можно положить, чтобы не платить налог</t>
  </si>
  <si>
    <t>посмотреть ставку можно здесь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</si>
</sst>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 wrapText="1"/>
    </xf>
    <xf numFmtId="10" fontId="2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10" fontId="2" fillId="2" borderId="5" xfId="0" applyNumberFormat="1" applyFont="1" applyFill="1" applyBorder="1" applyAlignment="1">
      <alignment horizontal="center" vertical="center"/>
    </xf>
    <xf numFmtId="10" fontId="2" fillId="2" borderId="3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br.ru/hd_base/KeyR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C1" sqref="C1:E1"/>
    </sheetView>
  </sheetViews>
  <sheetFormatPr defaultColWidth="8.85546875" defaultRowHeight="18.75" x14ac:dyDescent="0.25"/>
  <cols>
    <col min="1" max="1" width="48" style="4" customWidth="1"/>
    <col min="2" max="2" width="16.28515625" style="3" customWidth="1"/>
    <col min="3" max="3" width="15.28515625" style="3" customWidth="1"/>
    <col min="4" max="4" width="13.42578125" style="3" customWidth="1"/>
    <col min="5" max="5" width="14.5703125" style="3" customWidth="1"/>
    <col min="6" max="6" width="8.85546875" style="3"/>
    <col min="7" max="16384" width="8.85546875" style="4"/>
  </cols>
  <sheetData>
    <row r="1" spans="1:7" ht="37.5" x14ac:dyDescent="0.25">
      <c r="A1" s="1" t="s">
        <v>0</v>
      </c>
      <c r="B1" s="2">
        <v>7.4999999999999997E-2</v>
      </c>
      <c r="C1" s="25" t="s">
        <v>17</v>
      </c>
      <c r="D1" s="25"/>
      <c r="E1" s="25"/>
    </row>
    <row r="2" spans="1:7" x14ac:dyDescent="0.25">
      <c r="A2" s="4" t="s">
        <v>1</v>
      </c>
      <c r="B2" s="5">
        <f>1000000*B1</f>
        <v>75000</v>
      </c>
    </row>
    <row r="4" spans="1:7" x14ac:dyDescent="0.25">
      <c r="A4" s="4" t="s">
        <v>2</v>
      </c>
      <c r="B4" s="6" t="s">
        <v>3</v>
      </c>
      <c r="C4" s="6" t="s">
        <v>4</v>
      </c>
      <c r="D4" s="6" t="s">
        <v>5</v>
      </c>
      <c r="E4" s="6" t="s">
        <v>13</v>
      </c>
    </row>
    <row r="5" spans="1:7" x14ac:dyDescent="0.25">
      <c r="A5" s="4" t="s">
        <v>6</v>
      </c>
      <c r="B5" s="7">
        <v>7.0000000000000007E-2</v>
      </c>
      <c r="C5" s="8">
        <v>8.5000000000000006E-2</v>
      </c>
      <c r="D5" s="8">
        <v>0.06</v>
      </c>
      <c r="E5" s="9">
        <v>0.04</v>
      </c>
    </row>
    <row r="6" spans="1:7" x14ac:dyDescent="0.25">
      <c r="A6" s="4" t="s">
        <v>7</v>
      </c>
      <c r="B6" s="10">
        <v>412500</v>
      </c>
      <c r="C6" s="11">
        <v>550000</v>
      </c>
      <c r="D6" s="11">
        <v>100000</v>
      </c>
      <c r="E6" s="12">
        <v>70000</v>
      </c>
    </row>
    <row r="7" spans="1:7" ht="37.5" x14ac:dyDescent="0.25">
      <c r="A7" s="1" t="s">
        <v>8</v>
      </c>
      <c r="B7" s="13">
        <v>11</v>
      </c>
      <c r="C7" s="14">
        <v>12</v>
      </c>
      <c r="D7" s="14">
        <v>7</v>
      </c>
      <c r="E7" s="15">
        <v>12</v>
      </c>
    </row>
    <row r="8" spans="1:7" x14ac:dyDescent="0.25">
      <c r="A8" s="4" t="s">
        <v>12</v>
      </c>
      <c r="B8" s="16">
        <f>B6*B5*B7/12</f>
        <v>26468.750000000004</v>
      </c>
      <c r="C8" s="16">
        <f>C6*C5*C7/12</f>
        <v>46750</v>
      </c>
      <c r="D8" s="16">
        <f>D6*D5*D7/12</f>
        <v>3500</v>
      </c>
      <c r="E8" s="16">
        <f>E6*E5*E7/12</f>
        <v>2800</v>
      </c>
    </row>
    <row r="9" spans="1:7" x14ac:dyDescent="0.25">
      <c r="G9" s="3"/>
    </row>
    <row r="10" spans="1:7" x14ac:dyDescent="0.25">
      <c r="A10" s="4" t="s">
        <v>10</v>
      </c>
      <c r="B10" s="16">
        <f>SUM(B8:N8)</f>
        <v>79518.75</v>
      </c>
    </row>
    <row r="11" spans="1:7" x14ac:dyDescent="0.25">
      <c r="A11" s="4" t="s">
        <v>9</v>
      </c>
      <c r="B11" s="17">
        <f>IF(B10&lt;B2,0,(B10-B2))</f>
        <v>4518.75</v>
      </c>
    </row>
    <row r="12" spans="1:7" x14ac:dyDescent="0.25">
      <c r="A12" s="18" t="s">
        <v>11</v>
      </c>
      <c r="B12" s="19">
        <f>B11*0.13</f>
        <v>587.4375</v>
      </c>
    </row>
    <row r="14" spans="1:7" ht="7.15" customHeight="1" x14ac:dyDescent="0.25">
      <c r="A14" s="20"/>
      <c r="B14" s="21"/>
      <c r="C14" s="21"/>
      <c r="D14" s="21"/>
      <c r="E14" s="21"/>
    </row>
    <row r="16" spans="1:7" s="23" customFormat="1" x14ac:dyDescent="0.25">
      <c r="A16" s="23" t="s">
        <v>14</v>
      </c>
      <c r="B16" s="24"/>
      <c r="C16" s="24"/>
      <c r="D16" s="24"/>
      <c r="E16" s="24"/>
      <c r="F16" s="24"/>
    </row>
    <row r="18" spans="1:2" x14ac:dyDescent="0.25">
      <c r="A18" s="4" t="s">
        <v>15</v>
      </c>
      <c r="B18" s="2">
        <v>0.08</v>
      </c>
    </row>
    <row r="20" spans="1:2" ht="37.5" x14ac:dyDescent="0.25">
      <c r="A20" s="22" t="s">
        <v>16</v>
      </c>
      <c r="B20" s="16">
        <f>B2/B18</f>
        <v>937500</v>
      </c>
    </row>
  </sheetData>
  <mergeCells count="1">
    <mergeCell ref="C1:E1"/>
  </mergeCells>
  <hyperlinks>
    <hyperlink ref="C1:E1" r:id="rId1" display="посмотреть ставку можно здесь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Банки Сегодня</dc:creator>
  <cp:lastModifiedBy>User</cp:lastModifiedBy>
  <dcterms:created xsi:type="dcterms:W3CDTF">2022-10-04T12:47:11Z</dcterms:created>
  <dcterms:modified xsi:type="dcterms:W3CDTF">2023-01-17T07:23:35Z</dcterms:modified>
</cp:coreProperties>
</file>